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147" i="1" l="1"/>
  <c r="D147" i="1"/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I148" i="1" s="1"/>
  <c r="H40" i="1"/>
  <c r="H148" i="1" s="1"/>
  <c r="G40" i="1"/>
  <c r="F40" i="1"/>
  <c r="F148" i="1" s="1"/>
  <c r="E40" i="1"/>
  <c r="D40" i="1"/>
  <c r="G148" i="1" l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<sst xmlns="http://schemas.openxmlformats.org/spreadsheetml/2006/main" count="171" uniqueCount="79">
  <si>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</si>
  <si>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</si>
  <si>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</si>
  <si>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</si>
  <si>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</si>
  <si>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</si>
  <si>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</si>
  <si>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</si>
  <si>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</si>
  <si>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</si>
  <si>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</si>
  <si>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</si>
  <si>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</si>
  <si>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</si>
  <si>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</si>
  <si>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</si>
  <si>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</si>
  <si>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</si>
  <si>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</si>
  <si>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</si>
  <si>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</si>
  <si>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</si>
  <si>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</si>
  <si>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</si>
  <si>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</si>
  <si>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</si>
  <si>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</si>
  <si>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</si>
  <si>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</si>
  <si>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</si>
  <si>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</si>
  <si>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</si>
  <si>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</si>
  <si>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</si>
  <si>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</si>
  <si>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</si>
  <si>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</si>
  <si>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</si>
  <si>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</si>
  <si>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</si>
  <si>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</si>
  <si>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</si>
  <si>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</si>
  <si>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</si>
  <si>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</si>
  <si>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</si>
  <si>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</si>
  <si>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</si>
  <si>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</si>
  <si>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</si>
  <si>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</si>
  <si>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</si>
  <si>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</si>
  <si>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</si>
  <si>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</si>
  <si>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</si>
  <si>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</si>
  <si>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</si>
  <si>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</si>
  <si>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</si>
  <si>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</si>
  <si>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</si>
  <si>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</si>
  <si>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</si>
  <si>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</si>
  <si>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</si>
  <si>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</si>
  <si>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</si>
  <si>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</si>
  <si>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</si>
  <si>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</si>
  <si>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</si>
  <si>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</si>
  <si>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</si>
  <si>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</si>
  <si>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</si>
  <si>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</si>
  <si>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</si>
  <si>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по состоянию на 20.09.2019.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</si>
</sst>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91" zoomScale="80" zoomScaleNormal="80" workbookViewId="0">
      <selection activeCell="E123" sqref="E12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3" t="s">
        <v>10</v>
      </c>
      <c r="B1" s="133"/>
      <c r="C1" s="133"/>
      <c r="D1" s="133"/>
      <c r="E1" s="133"/>
      <c r="F1" s="133"/>
      <c r="G1" s="133"/>
      <c r="H1" s="133"/>
      <c r="I1" s="133"/>
    </row>
    <row r="2" spans="1:9" ht="28.5" customHeight="1" x14ac:dyDescent="0.25">
      <c r="A2" s="134" t="s">
        <v>11</v>
      </c>
      <c r="B2" s="134"/>
      <c r="C2" s="134"/>
      <c r="D2" s="134"/>
      <c r="E2" s="134"/>
      <c r="F2" s="134"/>
      <c r="G2" s="134"/>
      <c r="H2" s="134"/>
      <c r="I2" s="134"/>
    </row>
    <row r="3" spans="1:9" ht="15.75" thickBot="1" x14ac:dyDescent="0.3">
      <c r="H3" s="139" t="s">
        <v>78</v>
      </c>
      <c r="I3" s="13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5">
        <v>1</v>
      </c>
      <c r="B6" s="127" t="s">
        <v>16</v>
      </c>
      <c r="C6" s="128"/>
      <c r="D6" s="128"/>
      <c r="E6" s="128"/>
      <c r="F6" s="128"/>
      <c r="G6" s="128"/>
      <c r="H6" s="128"/>
      <c r="I6" s="129"/>
    </row>
    <row r="7" spans="1:9" x14ac:dyDescent="0.25">
      <c r="A7" s="126"/>
      <c r="B7" s="136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6"/>
      <c r="B8" s="137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6"/>
      <c r="B9" s="137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6"/>
      <c r="B10" s="137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6"/>
      <c r="B11" s="137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6"/>
      <c r="B12" s="137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26"/>
      <c r="B13" s="137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6"/>
      <c r="B14" s="137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6"/>
      <c r="B15" s="137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6"/>
      <c r="B16" s="137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6"/>
      <c r="B17" s="137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6"/>
      <c r="B18" s="137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6"/>
      <c r="B19" s="137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6"/>
      <c r="B20" s="137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6"/>
      <c r="B21" s="137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6"/>
      <c r="B22" s="137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26"/>
      <c r="B23" s="137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35"/>
      <c r="B24" s="138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5">
        <v>2</v>
      </c>
      <c r="B26" s="127" t="s">
        <v>61</v>
      </c>
      <c r="C26" s="128"/>
      <c r="D26" s="128"/>
      <c r="E26" s="128"/>
      <c r="F26" s="128"/>
      <c r="G26" s="128"/>
      <c r="H26" s="128"/>
      <c r="I26" s="129"/>
    </row>
    <row r="27" spans="1:9" x14ac:dyDescent="0.25">
      <c r="A27" s="126"/>
      <c r="B27" s="136" t="s">
        <v>71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6"/>
      <c r="B28" s="137"/>
      <c r="C28" s="11" t="s">
        <v>29</v>
      </c>
      <c r="D28" s="12">
        <v>123</v>
      </c>
      <c r="E28" s="13">
        <v>815000</v>
      </c>
      <c r="F28" s="14"/>
      <c r="G28" s="14">
        <v>83</v>
      </c>
      <c r="H28" s="14"/>
      <c r="I28" s="15"/>
    </row>
    <row r="29" spans="1:9" x14ac:dyDescent="0.25">
      <c r="A29" s="126"/>
      <c r="B29" s="137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6"/>
      <c r="B30" s="137"/>
      <c r="C30" s="11" t="s">
        <v>62</v>
      </c>
      <c r="D30" s="12">
        <v>13</v>
      </c>
      <c r="E30" s="13">
        <v>64136.69</v>
      </c>
      <c r="F30" s="14"/>
      <c r="G30" s="14">
        <v>9</v>
      </c>
      <c r="H30" s="14"/>
      <c r="I30" s="15"/>
    </row>
    <row r="31" spans="1:9" x14ac:dyDescent="0.25">
      <c r="A31" s="126"/>
      <c r="B31" s="137"/>
      <c r="C31" s="11" t="s">
        <v>26</v>
      </c>
      <c r="D31" s="12">
        <v>10</v>
      </c>
      <c r="E31" s="13">
        <v>85000</v>
      </c>
      <c r="F31" s="14"/>
      <c r="G31" s="14">
        <v>6</v>
      </c>
      <c r="H31" s="14"/>
      <c r="I31" s="15"/>
    </row>
    <row r="32" spans="1:9" x14ac:dyDescent="0.25">
      <c r="A32" s="126"/>
      <c r="B32" s="137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35"/>
      <c r="B33" s="138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146</v>
      </c>
      <c r="E34" s="22">
        <f t="shared" ref="E34:I34" si="1">SUM(E27:E33)</f>
        <v>964136.69</v>
      </c>
      <c r="F34" s="21">
        <f t="shared" si="1"/>
        <v>0</v>
      </c>
      <c r="G34" s="21">
        <v>98</v>
      </c>
      <c r="H34" s="21">
        <f t="shared" si="1"/>
        <v>0</v>
      </c>
      <c r="I34" s="21">
        <f t="shared" si="1"/>
        <v>0</v>
      </c>
    </row>
    <row r="35" spans="1:9" x14ac:dyDescent="0.25">
      <c r="A35" s="125">
        <v>3</v>
      </c>
      <c r="B35" s="127" t="s">
        <v>66</v>
      </c>
      <c r="C35" s="128"/>
      <c r="D35" s="128"/>
      <c r="E35" s="128"/>
      <c r="F35" s="128"/>
      <c r="G35" s="128"/>
      <c r="H35" s="128"/>
      <c r="I35" s="129"/>
    </row>
    <row r="36" spans="1:9" x14ac:dyDescent="0.25">
      <c r="A36" s="126"/>
      <c r="B36" s="130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26"/>
      <c r="B37" s="131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6"/>
      <c r="B38" s="131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35"/>
      <c r="B39" s="132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25">
        <v>4</v>
      </c>
      <c r="B41" s="73" t="s">
        <v>65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26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26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6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35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25">
        <v>5</v>
      </c>
      <c r="B47" s="79" t="s">
        <v>51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26"/>
      <c r="B48" s="130" t="s">
        <v>20</v>
      </c>
      <c r="C48" s="11" t="s">
        <v>12</v>
      </c>
      <c r="D48" s="12">
        <v>12</v>
      </c>
      <c r="E48" s="13">
        <v>51804</v>
      </c>
      <c r="F48" s="14"/>
      <c r="G48" s="14">
        <v>8</v>
      </c>
      <c r="H48" s="14"/>
      <c r="I48" s="15"/>
    </row>
    <row r="49" spans="1:9" x14ac:dyDescent="0.25">
      <c r="A49" s="126"/>
      <c r="B49" s="131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6"/>
      <c r="B50" s="131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35"/>
      <c r="B51" s="132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8</v>
      </c>
      <c r="H52" s="21">
        <f t="shared" si="4"/>
        <v>0</v>
      </c>
      <c r="I52" s="21">
        <f t="shared" si="4"/>
        <v>0</v>
      </c>
    </row>
    <row r="53" spans="1:9" x14ac:dyDescent="0.25">
      <c r="A53" s="125">
        <v>6</v>
      </c>
      <c r="B53" s="127" t="s">
        <v>68</v>
      </c>
      <c r="C53" s="128"/>
      <c r="D53" s="128"/>
      <c r="E53" s="128"/>
      <c r="F53" s="128"/>
      <c r="G53" s="128"/>
      <c r="H53" s="128"/>
      <c r="I53" s="129"/>
    </row>
    <row r="54" spans="1:9" x14ac:dyDescent="0.25">
      <c r="A54" s="126"/>
      <c r="B54" s="130" t="s">
        <v>58</v>
      </c>
      <c r="C54" s="11" t="s">
        <v>12</v>
      </c>
      <c r="D54" s="12">
        <v>27</v>
      </c>
      <c r="E54" s="13">
        <v>167244.32</v>
      </c>
      <c r="F54" s="14"/>
      <c r="G54" s="14">
        <v>24</v>
      </c>
      <c r="H54" s="14"/>
      <c r="I54" s="15"/>
    </row>
    <row r="55" spans="1:9" x14ac:dyDescent="0.25">
      <c r="A55" s="126"/>
      <c r="B55" s="131"/>
      <c r="C55" s="11" t="s">
        <v>13</v>
      </c>
      <c r="D55" s="12">
        <v>126</v>
      </c>
      <c r="E55" s="13">
        <v>932922</v>
      </c>
      <c r="F55" s="14"/>
      <c r="G55" s="14">
        <v>112</v>
      </c>
      <c r="H55" s="14"/>
      <c r="I55" s="15"/>
    </row>
    <row r="56" spans="1:9" x14ac:dyDescent="0.25">
      <c r="A56" s="126"/>
      <c r="B56" s="131"/>
      <c r="C56" s="11" t="s">
        <v>14</v>
      </c>
      <c r="D56" s="12">
        <v>36</v>
      </c>
      <c r="E56" s="13">
        <v>126705.60000000001</v>
      </c>
      <c r="F56" s="14"/>
      <c r="G56" s="14">
        <v>32</v>
      </c>
      <c r="H56" s="14"/>
      <c r="I56" s="15"/>
    </row>
    <row r="57" spans="1:9" ht="15.75" thickBot="1" x14ac:dyDescent="0.3">
      <c r="A57" s="135"/>
      <c r="B57" s="132"/>
      <c r="C57" s="16" t="s">
        <v>15</v>
      </c>
      <c r="D57" s="12">
        <v>27</v>
      </c>
      <c r="E57" s="107">
        <v>63352.800000000003</v>
      </c>
      <c r="F57" s="17"/>
      <c r="G57" s="14">
        <v>24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216</v>
      </c>
      <c r="E58" s="59">
        <f>SUM(E54:E57)</f>
        <v>1290224.7200000002</v>
      </c>
      <c r="F58" s="58">
        <f t="shared" si="5"/>
        <v>0</v>
      </c>
      <c r="G58" s="58">
        <f t="shared" si="5"/>
        <v>192</v>
      </c>
      <c r="H58" s="58">
        <f t="shared" si="5"/>
        <v>0</v>
      </c>
      <c r="I58" s="58">
        <f t="shared" si="5"/>
        <v>0</v>
      </c>
    </row>
    <row r="59" spans="1:9" x14ac:dyDescent="0.25">
      <c r="A59" s="147">
        <v>7</v>
      </c>
      <c r="B59" s="150" t="s">
        <v>69</v>
      </c>
      <c r="C59" s="151"/>
      <c r="D59" s="151"/>
      <c r="E59" s="151"/>
      <c r="F59" s="151"/>
      <c r="G59" s="151"/>
      <c r="H59" s="151"/>
      <c r="I59" s="152"/>
    </row>
    <row r="60" spans="1:9" x14ac:dyDescent="0.25">
      <c r="A60" s="148"/>
      <c r="B60" s="130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48"/>
      <c r="B61" s="131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48"/>
      <c r="B62" s="131"/>
      <c r="C62" s="11" t="s">
        <v>14</v>
      </c>
      <c r="D62" s="62">
        <v>6</v>
      </c>
      <c r="E62" s="63">
        <v>39284</v>
      </c>
      <c r="F62" s="62"/>
      <c r="G62" s="62">
        <v>6</v>
      </c>
      <c r="H62" s="62">
        <v>0</v>
      </c>
      <c r="I62" s="65">
        <v>0</v>
      </c>
    </row>
    <row r="63" spans="1:9" ht="15.75" thickBot="1" x14ac:dyDescent="0.3">
      <c r="A63" s="149"/>
      <c r="B63" s="132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6</v>
      </c>
      <c r="E64" s="61">
        <f t="shared" si="6"/>
        <v>39284</v>
      </c>
      <c r="F64" s="60">
        <f t="shared" si="6"/>
        <v>0</v>
      </c>
      <c r="G64" s="60">
        <f>SUM(G60:G63)</f>
        <v>6</v>
      </c>
      <c r="H64" s="60">
        <f t="shared" si="6"/>
        <v>0</v>
      </c>
      <c r="I64" s="60">
        <f t="shared" si="6"/>
        <v>0</v>
      </c>
    </row>
    <row r="65" spans="1:11" x14ac:dyDescent="0.25">
      <c r="A65" s="125">
        <v>8</v>
      </c>
      <c r="B65" s="127" t="s">
        <v>70</v>
      </c>
      <c r="C65" s="128"/>
      <c r="D65" s="128"/>
      <c r="E65" s="128"/>
      <c r="F65" s="128"/>
      <c r="G65" s="128"/>
      <c r="H65" s="128"/>
      <c r="I65" s="129"/>
    </row>
    <row r="66" spans="1:11" x14ac:dyDescent="0.25">
      <c r="A66" s="126"/>
      <c r="B66" s="130" t="s">
        <v>22</v>
      </c>
      <c r="C66" s="11" t="s">
        <v>12</v>
      </c>
      <c r="D66" s="12">
        <v>56</v>
      </c>
      <c r="E66" s="13">
        <v>462678.6</v>
      </c>
      <c r="F66" s="14"/>
      <c r="G66" s="14">
        <v>42</v>
      </c>
      <c r="H66" s="14"/>
      <c r="I66" s="15"/>
    </row>
    <row r="67" spans="1:11" x14ac:dyDescent="0.25">
      <c r="A67" s="126"/>
      <c r="B67" s="131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26"/>
      <c r="B68" s="131"/>
      <c r="C68" s="11" t="s">
        <v>14</v>
      </c>
      <c r="D68" s="12">
        <v>8</v>
      </c>
      <c r="E68" s="13">
        <v>67054.8</v>
      </c>
      <c r="F68" s="14"/>
      <c r="G68" s="14">
        <v>6</v>
      </c>
      <c r="H68" s="14"/>
      <c r="I68" s="15"/>
    </row>
    <row r="69" spans="1:11" ht="15.75" thickBot="1" x14ac:dyDescent="0.3">
      <c r="A69" s="135"/>
      <c r="B69" s="132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64</v>
      </c>
      <c r="E70" s="22">
        <f t="shared" si="7"/>
        <v>529733.4</v>
      </c>
      <c r="F70" s="21">
        <f t="shared" si="7"/>
        <v>0</v>
      </c>
      <c r="G70" s="21">
        <f>SUM(G66:G69)</f>
        <v>48</v>
      </c>
      <c r="H70" s="21">
        <f t="shared" si="7"/>
        <v>0</v>
      </c>
      <c r="I70" s="21">
        <f t="shared" si="7"/>
        <v>0</v>
      </c>
    </row>
    <row r="71" spans="1:11" x14ac:dyDescent="0.25">
      <c r="A71" s="125">
        <v>9</v>
      </c>
      <c r="B71" s="127" t="s">
        <v>37</v>
      </c>
      <c r="C71" s="128"/>
      <c r="D71" s="128"/>
      <c r="E71" s="128"/>
      <c r="F71" s="128"/>
      <c r="G71" s="128"/>
      <c r="H71" s="128"/>
      <c r="I71" s="129"/>
    </row>
    <row r="72" spans="1:11" x14ac:dyDescent="0.25">
      <c r="A72" s="126"/>
      <c r="B72" s="130" t="s">
        <v>59</v>
      </c>
      <c r="C72" s="11" t="s">
        <v>12</v>
      </c>
      <c r="D72" s="12"/>
      <c r="E72" s="85"/>
      <c r="F72" s="14"/>
      <c r="G72" s="14"/>
      <c r="H72" s="14"/>
      <c r="I72" s="15"/>
    </row>
    <row r="73" spans="1:11" x14ac:dyDescent="0.25">
      <c r="A73" s="126"/>
      <c r="B73" s="131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6"/>
      <c r="B74" s="131"/>
      <c r="C74" s="11" t="s">
        <v>14</v>
      </c>
      <c r="D74" s="12"/>
      <c r="E74" s="86"/>
      <c r="F74" s="14"/>
      <c r="G74" s="14"/>
      <c r="H74" s="14"/>
      <c r="I74" s="15"/>
    </row>
    <row r="75" spans="1:11" ht="15.75" thickBot="1" x14ac:dyDescent="0.3">
      <c r="A75" s="135"/>
      <c r="B75" s="132"/>
      <c r="C75" s="16" t="s">
        <v>15</v>
      </c>
      <c r="D75" s="12"/>
      <c r="E75" s="87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56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5">
        <v>10</v>
      </c>
      <c r="B78" s="127" t="s">
        <v>54</v>
      </c>
      <c r="C78" s="128"/>
      <c r="D78" s="128"/>
      <c r="E78" s="128"/>
      <c r="F78" s="128"/>
      <c r="G78" s="128"/>
      <c r="H78" s="128"/>
      <c r="I78" s="129"/>
    </row>
    <row r="79" spans="1:11" x14ac:dyDescent="0.25">
      <c r="A79" s="126"/>
      <c r="B79" s="130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26"/>
      <c r="B80" s="131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6"/>
      <c r="B81" s="131"/>
      <c r="C81" s="31" t="s">
        <v>55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35"/>
      <c r="B82" s="132"/>
      <c r="C82" s="32" t="s">
        <v>53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5">
        <v>11</v>
      </c>
      <c r="B85" s="127" t="s">
        <v>64</v>
      </c>
      <c r="C85" s="128"/>
      <c r="D85" s="128"/>
      <c r="E85" s="128"/>
      <c r="F85" s="128"/>
      <c r="G85" s="128"/>
      <c r="H85" s="128"/>
      <c r="I85" s="129"/>
    </row>
    <row r="86" spans="1:9" x14ac:dyDescent="0.25">
      <c r="A86" s="126"/>
      <c r="B86" s="130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6"/>
      <c r="B87" s="131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6"/>
      <c r="B88" s="131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6"/>
      <c r="B89" s="131"/>
      <c r="C89" s="39" t="s">
        <v>41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7" t="s">
        <v>73</v>
      </c>
      <c r="C92" s="128"/>
      <c r="D92" s="128"/>
      <c r="E92" s="128"/>
      <c r="F92" s="128"/>
      <c r="G92" s="128"/>
      <c r="H92" s="128"/>
      <c r="I92" s="129"/>
    </row>
    <row r="93" spans="1:9" x14ac:dyDescent="0.25">
      <c r="A93" s="82"/>
      <c r="B93" s="130" t="s">
        <v>22</v>
      </c>
      <c r="C93" s="11" t="s">
        <v>38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1"/>
      <c r="C94" s="11" t="s">
        <v>39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1"/>
      <c r="C95" s="31" t="s">
        <v>52</v>
      </c>
      <c r="D95" s="12">
        <v>5</v>
      </c>
      <c r="E95" s="13">
        <v>209173.35</v>
      </c>
      <c r="F95" s="14"/>
      <c r="G95" s="14"/>
      <c r="H95" s="14"/>
      <c r="I95" s="15"/>
    </row>
    <row r="96" spans="1:9" ht="25.5" x14ac:dyDescent="0.25">
      <c r="A96" s="82"/>
      <c r="B96" s="131"/>
      <c r="C96" s="39" t="s">
        <v>53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479959.01999999996</v>
      </c>
      <c r="F97" s="62"/>
      <c r="G97" s="62">
        <f t="shared" si="9"/>
        <v>24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0">
        <v>13</v>
      </c>
      <c r="B99" s="141" t="s">
        <v>67</v>
      </c>
      <c r="C99" s="142"/>
      <c r="D99" s="142"/>
      <c r="E99" s="142"/>
      <c r="F99" s="142"/>
      <c r="G99" s="142"/>
      <c r="H99" s="142"/>
      <c r="I99" s="143"/>
    </row>
    <row r="100" spans="1:9" x14ac:dyDescent="0.25">
      <c r="A100" s="126"/>
      <c r="B100" s="131" t="s">
        <v>57</v>
      </c>
      <c r="C100" s="69" t="s">
        <v>38</v>
      </c>
      <c r="D100" s="108"/>
      <c r="E100" s="109"/>
      <c r="F100" s="110"/>
      <c r="G100" s="110"/>
      <c r="H100" s="110"/>
      <c r="I100" s="111"/>
    </row>
    <row r="101" spans="1:9" x14ac:dyDescent="0.25">
      <c r="A101" s="126"/>
      <c r="B101" s="131"/>
      <c r="C101" s="11" t="s">
        <v>39</v>
      </c>
      <c r="D101" s="12">
        <v>1</v>
      </c>
      <c r="E101" s="13">
        <v>12000</v>
      </c>
      <c r="F101" s="14"/>
      <c r="G101" s="14"/>
      <c r="H101" s="14"/>
      <c r="I101" s="15"/>
    </row>
    <row r="102" spans="1:9" ht="27" customHeight="1" x14ac:dyDescent="0.25">
      <c r="A102" s="126"/>
      <c r="B102" s="131"/>
      <c r="C102" s="31" t="s">
        <v>40</v>
      </c>
      <c r="D102" s="12"/>
      <c r="E102" s="13"/>
      <c r="F102" s="14"/>
      <c r="G102" s="14"/>
      <c r="H102" s="14"/>
      <c r="I102" s="15"/>
    </row>
    <row r="103" spans="1:9" ht="25.5" x14ac:dyDescent="0.25">
      <c r="A103" s="126"/>
      <c r="B103" s="131"/>
      <c r="C103" s="39" t="s">
        <v>41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1</v>
      </c>
      <c r="E105" s="46">
        <f>SUM(E100:E104)</f>
        <v>12000</v>
      </c>
      <c r="F105" s="45">
        <f>SUM(F100:F103)</f>
        <v>0</v>
      </c>
      <c r="G105" s="45">
        <f>SUM(G100:G103)</f>
        <v>0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4">
        <v>14</v>
      </c>
      <c r="B106" s="141" t="s">
        <v>63</v>
      </c>
      <c r="C106" s="142"/>
      <c r="D106" s="142"/>
      <c r="E106" s="142"/>
      <c r="F106" s="142"/>
      <c r="G106" s="142"/>
      <c r="H106" s="142"/>
      <c r="I106" s="143"/>
    </row>
    <row r="107" spans="1:9" x14ac:dyDescent="0.25">
      <c r="A107" s="145"/>
      <c r="B107" s="131" t="s">
        <v>22</v>
      </c>
      <c r="C107" s="69" t="s">
        <v>42</v>
      </c>
      <c r="D107" s="108"/>
      <c r="E107" s="109"/>
      <c r="F107" s="110"/>
      <c r="G107" s="110"/>
      <c r="H107" s="110"/>
      <c r="I107" s="111"/>
    </row>
    <row r="108" spans="1:9" x14ac:dyDescent="0.25">
      <c r="A108" s="145"/>
      <c r="B108" s="131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45"/>
      <c r="B109" s="131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5"/>
      <c r="B110" s="146"/>
      <c r="C110" s="31" t="s">
        <v>45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 t="shared" si="10"/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1" t="s">
        <v>56</v>
      </c>
      <c r="C112" s="142"/>
      <c r="D112" s="142"/>
      <c r="E112" s="142"/>
      <c r="F112" s="142"/>
      <c r="G112" s="142"/>
      <c r="H112" s="142"/>
      <c r="I112" s="143"/>
    </row>
    <row r="113" spans="1:9" x14ac:dyDescent="0.25">
      <c r="A113" s="26"/>
      <c r="B113" s="131" t="s">
        <v>57</v>
      </c>
      <c r="C113" s="69" t="s">
        <v>38</v>
      </c>
      <c r="D113" s="108"/>
      <c r="E113" s="109"/>
      <c r="F113" s="110"/>
      <c r="G113" s="110"/>
      <c r="H113" s="110"/>
      <c r="I113" s="111"/>
    </row>
    <row r="114" spans="1:9" x14ac:dyDescent="0.25">
      <c r="A114" s="26"/>
      <c r="B114" s="131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1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6"/>
      <c r="C116" s="31" t="s">
        <v>41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0</v>
      </c>
      <c r="E117" s="38">
        <f t="shared" si="11"/>
        <v>0</v>
      </c>
      <c r="F117" s="37">
        <f t="shared" si="11"/>
        <v>0</v>
      </c>
      <c r="G117" s="37">
        <f t="shared" si="11"/>
        <v>0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74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1" t="s">
        <v>75</v>
      </c>
      <c r="C119" s="69" t="s">
        <v>38</v>
      </c>
      <c r="D119" s="108">
        <v>25</v>
      </c>
      <c r="E119" s="109">
        <v>370952</v>
      </c>
      <c r="F119" s="110"/>
      <c r="G119" s="110"/>
      <c r="H119" s="110"/>
      <c r="I119" s="111"/>
    </row>
    <row r="120" spans="1:9" x14ac:dyDescent="0.25">
      <c r="A120" s="26"/>
      <c r="B120" s="131"/>
      <c r="C120" s="11" t="s">
        <v>39</v>
      </c>
      <c r="D120" s="12">
        <v>2</v>
      </c>
      <c r="E120" s="13">
        <v>19880</v>
      </c>
      <c r="F120" s="14"/>
      <c r="G120" s="14"/>
      <c r="H120" s="14"/>
      <c r="I120" s="15"/>
    </row>
    <row r="121" spans="1:9" ht="24.75" customHeight="1" x14ac:dyDescent="0.25">
      <c r="A121" s="26"/>
      <c r="B121" s="131"/>
      <c r="C121" s="31" t="s">
        <v>40</v>
      </c>
      <c r="D121" s="12">
        <v>6</v>
      </c>
      <c r="E121" s="13">
        <v>194500</v>
      </c>
      <c r="F121" s="14"/>
      <c r="G121" s="14"/>
      <c r="H121" s="14"/>
      <c r="I121" s="15"/>
    </row>
    <row r="122" spans="1:9" ht="26.25" thickBot="1" x14ac:dyDescent="0.3">
      <c r="A122" s="26"/>
      <c r="B122" s="132"/>
      <c r="C122" s="32" t="s">
        <v>41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 t="shared" si="12"/>
        <v>0</v>
      </c>
      <c r="H123" s="51">
        <f t="shared" si="12"/>
        <v>0</v>
      </c>
      <c r="I123" s="51">
        <f t="shared" si="12"/>
        <v>0</v>
      </c>
    </row>
    <row r="124" spans="1:9" x14ac:dyDescent="0.25">
      <c r="A124" s="125">
        <v>17</v>
      </c>
      <c r="B124" s="127" t="s">
        <v>48</v>
      </c>
      <c r="C124" s="128"/>
      <c r="D124" s="128"/>
      <c r="E124" s="128"/>
      <c r="F124" s="128"/>
      <c r="G124" s="128"/>
      <c r="H124" s="128"/>
      <c r="I124" s="129"/>
    </row>
    <row r="125" spans="1:9" x14ac:dyDescent="0.25">
      <c r="A125" s="126"/>
      <c r="B125" s="130" t="s">
        <v>57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26"/>
      <c r="B126" s="131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6"/>
      <c r="B127" s="131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6"/>
      <c r="B128" s="132"/>
      <c r="C128" s="39" t="s">
        <v>41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25">
        <v>18</v>
      </c>
      <c r="B130" s="127" t="s">
        <v>49</v>
      </c>
      <c r="C130" s="128"/>
      <c r="D130" s="128"/>
      <c r="E130" s="128"/>
      <c r="F130" s="128"/>
      <c r="G130" s="128"/>
      <c r="H130" s="128"/>
      <c r="I130" s="129"/>
    </row>
    <row r="131" spans="1:9" x14ac:dyDescent="0.25">
      <c r="A131" s="126"/>
      <c r="B131" s="130" t="s">
        <v>57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26"/>
      <c r="B132" s="131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6"/>
      <c r="B133" s="131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26"/>
      <c r="B134" s="131"/>
      <c r="C134" s="39" t="s">
        <v>41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60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72</v>
      </c>
      <c r="C137" s="104" t="s">
        <v>50</v>
      </c>
      <c r="D137" s="91">
        <v>411</v>
      </c>
      <c r="E137" s="92">
        <v>5754000</v>
      </c>
      <c r="F137" s="91"/>
      <c r="G137" s="91"/>
      <c r="H137" s="91"/>
      <c r="I137" s="91"/>
    </row>
    <row r="138" spans="1:9" x14ac:dyDescent="0.25">
      <c r="A138" s="82"/>
      <c r="B138" s="83"/>
      <c r="C138" s="105" t="s">
        <v>39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40</v>
      </c>
      <c r="D139" s="84">
        <v>357</v>
      </c>
      <c r="E139" s="88">
        <v>5715066.6600000001</v>
      </c>
      <c r="F139" s="84"/>
      <c r="G139" s="84">
        <v>291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41</v>
      </c>
      <c r="D140" s="84">
        <v>9</v>
      </c>
      <c r="E140" s="88">
        <v>149033.32999999999</v>
      </c>
      <c r="F140" s="84"/>
      <c r="G140" s="84">
        <v>8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777</v>
      </c>
      <c r="E141" s="94">
        <f t="shared" si="15"/>
        <v>11618099.99</v>
      </c>
      <c r="F141" s="93">
        <f t="shared" si="15"/>
        <v>0</v>
      </c>
      <c r="G141" s="93">
        <f t="shared" si="15"/>
        <v>299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77</v>
      </c>
      <c r="C142" s="122"/>
      <c r="D142" s="114"/>
      <c r="E142" s="115"/>
      <c r="F142" s="114"/>
      <c r="G142" s="114"/>
      <c r="H142" s="114"/>
      <c r="I142" s="114"/>
    </row>
    <row r="143" spans="1:9" ht="15.75" thickBot="1" x14ac:dyDescent="0.3">
      <c r="A143" s="119"/>
      <c r="B143" s="123" t="s">
        <v>76</v>
      </c>
      <c r="C143" s="124" t="s">
        <v>38</v>
      </c>
      <c r="D143" s="35">
        <v>35</v>
      </c>
      <c r="E143" s="36">
        <v>566180</v>
      </c>
      <c r="F143" s="35"/>
      <c r="G143" s="35"/>
      <c r="H143" s="35"/>
      <c r="I143" s="35"/>
    </row>
    <row r="144" spans="1:9" ht="15.75" thickBot="1" x14ac:dyDescent="0.3">
      <c r="A144" s="119"/>
      <c r="B144" s="120"/>
      <c r="C144" s="121" t="s">
        <v>39</v>
      </c>
      <c r="D144" s="114"/>
      <c r="E144" s="115"/>
      <c r="F144" s="114"/>
      <c r="G144" s="114"/>
      <c r="H144" s="114"/>
      <c r="I144" s="114"/>
    </row>
    <row r="145" spans="1:9" ht="26.25" thickBot="1" x14ac:dyDescent="0.3">
      <c r="A145" s="119"/>
      <c r="B145" s="120"/>
      <c r="C145" s="121" t="s">
        <v>55</v>
      </c>
      <c r="D145" s="114">
        <v>8</v>
      </c>
      <c r="E145" s="115">
        <v>395003.31</v>
      </c>
      <c r="F145" s="114"/>
      <c r="G145" s="114"/>
      <c r="H145" s="114"/>
      <c r="I145" s="114"/>
    </row>
    <row r="146" spans="1:9" ht="26.25" thickBot="1" x14ac:dyDescent="0.3">
      <c r="A146" s="119"/>
      <c r="B146" s="120"/>
      <c r="C146" s="121" t="s">
        <v>53</v>
      </c>
      <c r="D146" s="114"/>
      <c r="E146" s="115"/>
      <c r="F146" s="114"/>
      <c r="G146" s="114"/>
      <c r="H146" s="114"/>
      <c r="I146" s="114"/>
    </row>
    <row r="147" spans="1:9" ht="15.75" thickBot="1" x14ac:dyDescent="0.3">
      <c r="A147" s="119"/>
      <c r="B147" s="120"/>
      <c r="C147" s="121" t="s">
        <v>9</v>
      </c>
      <c r="D147" s="114">
        <f>SUM(D143:D146)</f>
        <v>43</v>
      </c>
      <c r="E147" s="115">
        <f>SUM(E143:E146)</f>
        <v>961183.31</v>
      </c>
      <c r="F147" s="114"/>
      <c r="G147" s="114"/>
      <c r="H147" s="114"/>
      <c r="I147" s="114"/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1376</v>
      </c>
      <c r="E148" s="99">
        <f>E25+E34+E40+E46+E52+E58+E70+E76+E83+E91+E105+E111+E117+E123+E129+E64+E135+E97+E141+E147</f>
        <v>17393973.109999999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</f>
        <v>723</v>
      </c>
      <c r="H148" s="97">
        <f>H25+H34+H40+H46+H52+H58+H70+H76+H83+H91+H105+H64+H111+H117+H123+H129+H135+H141</f>
        <v>0</v>
      </c>
      <c r="I148" s="97">
        <f>I25+I34+I40+I46+I52+I58+I70+I76+I83+I91+I105+I64+I111+I117+I123+I129+I135+I97+I141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2019-09-27T07:33:36Z</dcterms:modified>
</cp:coreProperties>
</file>